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sonstiges\Excel\NBSV\UMpire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Tabelle1!$A$1:$E$42</definedName>
    <definedName name="Kontrollkästchen6" localSheetId="0">Tabelle1!$C$7</definedName>
    <definedName name="Kontrollkästchen8" localSheetId="0">Tabelle1!$C$8</definedName>
    <definedName name="Text1" localSheetId="0">Tabelle1!$D$4</definedName>
    <definedName name="Text2" localSheetId="0">Tabelle1!$D$5</definedName>
    <definedName name="Text3" localSheetId="0">NA()</definedName>
    <definedName name="Text4" localSheetId="0">NA()</definedName>
    <definedName name="Text5" localSheetId="0">Tabelle1!$D$12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29" i="1"/>
  <c r="D29" i="1"/>
  <c r="B40" i="1"/>
  <c r="D40" i="1"/>
  <c r="E33" i="1" l="1"/>
  <c r="E34" i="1" s="1"/>
  <c r="E41" i="1" s="1"/>
</calcChain>
</file>

<file path=xl/sharedStrings.xml><?xml version="1.0" encoding="utf-8"?>
<sst xmlns="http://schemas.openxmlformats.org/spreadsheetml/2006/main" count="45" uniqueCount="42">
  <si>
    <t>SPIEL</t>
  </si>
  <si>
    <t>Spielinformationen</t>
  </si>
  <si>
    <t>Heim</t>
  </si>
  <si>
    <t>Gast</t>
  </si>
  <si>
    <t>Art der Begegnung:</t>
  </si>
  <si>
    <t>UMPIRE</t>
  </si>
  <si>
    <t>Schiedsrichter A</t>
  </si>
  <si>
    <t>Schiedsrichter B</t>
  </si>
  <si>
    <t>Name, Vorname</t>
  </si>
  <si>
    <t>AUFWANDSENTSCHÄDIGUNG  (I)</t>
  </si>
  <si>
    <t>Aufwandsentschädigung (I):</t>
  </si>
  <si>
    <t>Double-Header (2x7 Innings)</t>
  </si>
  <si>
    <t>Double-Header (2x5 Innings)</t>
  </si>
  <si>
    <t xml:space="preserve">Single-Game (1x9 Innings) </t>
  </si>
  <si>
    <t>Single-Game (1x7 Innings)</t>
  </si>
  <si>
    <t>Single-Game (1x5 Innings)</t>
  </si>
  <si>
    <t>FAHRTKOSTEN (II)</t>
  </si>
  <si>
    <t>Fahrtkosten (II):</t>
  </si>
  <si>
    <r>
      <t>Öffentliche Verkehrmittel</t>
    </r>
    <r>
      <rPr>
        <sz val="9"/>
        <color indexed="8"/>
        <rFont val="Arial"/>
        <family val="2"/>
      </rPr>
      <t xml:space="preserve"> (Abfahrt - Ankunft)</t>
    </r>
    <r>
      <rPr>
        <sz val="11"/>
        <color indexed="8"/>
        <rFont val="Arial"/>
        <family val="2"/>
      </rPr>
      <t>:</t>
    </r>
  </si>
  <si>
    <t>Kosten laut Beleg:</t>
  </si>
  <si>
    <t>Abrechnungsbetrag</t>
  </si>
  <si>
    <t>∑ 1</t>
  </si>
  <si>
    <t>Summe pro Umpire (I + II):</t>
  </si>
  <si>
    <t>Betrag erhalten Unterschrift</t>
  </si>
  <si>
    <t>Nur für interne Vereinsabrechnung:</t>
  </si>
  <si>
    <t>∑ 2</t>
  </si>
  <si>
    <r>
      <t xml:space="preserve">Gesamtbetrag, zu zahlen durch 
Heim Mannschaft </t>
    </r>
    <r>
      <rPr>
        <sz val="8"/>
        <color indexed="8"/>
        <rFont val="Arial"/>
        <family val="2"/>
      </rPr>
      <t>(∑ 1a + ∑ 1b)</t>
    </r>
  </si>
  <si>
    <t>III</t>
  </si>
  <si>
    <t>∑ 3</t>
  </si>
  <si>
    <t>Sonstiges (z.B. Versäumnisgebühr)</t>
  </si>
  <si>
    <t>Quittung für das Gastteam</t>
  </si>
  <si>
    <t>Lizenznummer</t>
  </si>
  <si>
    <t xml:space="preserve"> </t>
  </si>
  <si>
    <r>
      <t xml:space="preserve">PKW: </t>
    </r>
    <r>
      <rPr>
        <b/>
        <sz val="11"/>
        <color indexed="8"/>
        <rFont val="Arial"/>
        <family val="2"/>
      </rPr>
      <t xml:space="preserve">einfache Strecke </t>
    </r>
  </si>
  <si>
    <t>Vom Gastteam erhalten (50%)</t>
  </si>
  <si>
    <t xml:space="preserve">                 Betrag                                     Unterschrift Heimteam</t>
  </si>
  <si>
    <r>
      <t>Ausgaben für Heimteam korrigiert</t>
    </r>
    <r>
      <rPr>
        <sz val="8"/>
        <color indexed="8"/>
        <rFont val="Arial"/>
        <family val="2"/>
      </rPr>
      <t xml:space="preserve"> (50%)</t>
    </r>
  </si>
  <si>
    <t>Heimteam                               Gastteam                         Datum</t>
  </si>
  <si>
    <t>NBSV Umpireabrechnung</t>
  </si>
  <si>
    <t>Ort, Datum:</t>
  </si>
  <si>
    <t>x 2 (KM Hin und Zurück) x 0,38 €</t>
  </si>
  <si>
    <t>(gültig ab der Saison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</si>
</sst>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1];[Red]\-#,##0.00\ [$€-1]"/>
    <numFmt numFmtId="165" formatCode="0.00&quot; €&quot;;\-0;;@\ "/>
    <numFmt numFmtId="166" formatCode="#,##0.00\ [$€-407];[Red]\-#,##0.00\ [$€-407]"/>
    <numFmt numFmtId="167" formatCode="#,##0.00\ [$€-407]"/>
    <numFmt numFmtId="168" formatCode="0&quot; KM&quot;;\-0;;@\ "/>
  </numFmts>
  <fonts count="13" x14ac:knownFonts="1"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5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textRotation="90" wrapText="1"/>
    </xf>
    <xf numFmtId="0" fontId="4" fillId="2" borderId="4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4" fillId="2" borderId="5" xfId="0" applyFont="1" applyFill="1" applyBorder="1" applyAlignment="1">
      <alignment vertical="top" wrapText="1"/>
    </xf>
    <xf numFmtId="165" fontId="0" fillId="0" borderId="0" xfId="0" applyNumberFormat="1" applyAlignment="1">
      <alignment vertical="top"/>
    </xf>
    <xf numFmtId="165" fontId="4" fillId="2" borderId="4" xfId="0" applyNumberFormat="1" applyFont="1" applyFill="1" applyBorder="1" applyAlignment="1">
      <alignment vertical="top" wrapText="1"/>
    </xf>
    <xf numFmtId="165" fontId="4" fillId="2" borderId="5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165" fontId="4" fillId="0" borderId="0" xfId="0" applyNumberFormat="1" applyFont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165" fontId="4" fillId="2" borderId="10" xfId="0" applyNumberFormat="1" applyFont="1" applyFill="1" applyBorder="1" applyAlignment="1">
      <alignment vertical="top" wrapText="1"/>
    </xf>
    <xf numFmtId="165" fontId="4" fillId="2" borderId="11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165" fontId="4" fillId="0" borderId="10" xfId="0" applyNumberFormat="1" applyFont="1" applyBorder="1" applyAlignment="1">
      <alignment vertical="top" wrapText="1"/>
    </xf>
    <xf numFmtId="0" fontId="0" fillId="0" borderId="20" xfId="0" applyBorder="1" applyAlignment="1">
      <alignment vertical="top"/>
    </xf>
    <xf numFmtId="165" fontId="4" fillId="0" borderId="21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horizontal="right" vertical="top"/>
    </xf>
    <xf numFmtId="165" fontId="4" fillId="0" borderId="23" xfId="0" applyNumberFormat="1" applyFont="1" applyBorder="1" applyAlignment="1">
      <alignment vertical="top" wrapText="1"/>
    </xf>
    <xf numFmtId="165" fontId="4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0" borderId="0" xfId="0" applyNumberFormat="1" applyFont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0" fontId="9" fillId="0" borderId="20" xfId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4" fontId="4" fillId="0" borderId="24" xfId="0" applyNumberFormat="1" applyFont="1" applyBorder="1" applyAlignment="1">
      <alignment horizontal="left" vertical="center"/>
    </xf>
    <xf numFmtId="165" fontId="4" fillId="0" borderId="2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9" fillId="0" borderId="34" xfId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top" wrapText="1"/>
    </xf>
    <xf numFmtId="165" fontId="4" fillId="0" borderId="44" xfId="0" applyNumberFormat="1" applyFont="1" applyBorder="1" applyAlignment="1">
      <alignment horizontal="center" vertical="top" wrapText="1"/>
    </xf>
    <xf numFmtId="168" fontId="4" fillId="0" borderId="24" xfId="0" applyNumberFormat="1" applyFont="1" applyBorder="1" applyAlignment="1">
      <alignment horizontal="right" vertical="top" wrapText="1"/>
    </xf>
    <xf numFmtId="0" fontId="10" fillId="0" borderId="32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2" borderId="28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29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vertical="top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28</xdr:row>
      <xdr:rowOff>19050</xdr:rowOff>
    </xdr:from>
    <xdr:ext cx="311188" cy="170378"/>
    <xdr:sp macro="" textlink="" fLocksText="0">
      <xdr:nvSpPr>
        <xdr:cNvPr id="1026" name="Text Box 1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67025" y="7362825"/>
          <a:ext cx="311188" cy="1703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000" tIns="22680" rIns="0" bIns="0" anchor="t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∑ 1A</a:t>
          </a:r>
        </a:p>
      </xdr:txBody>
    </xdr:sp>
    <xdr:clientData/>
  </xdr:oneCellAnchor>
  <xdr:oneCellAnchor>
    <xdr:from>
      <xdr:col>4</xdr:col>
      <xdr:colOff>19050</xdr:colOff>
      <xdr:row>28</xdr:row>
      <xdr:rowOff>19050</xdr:rowOff>
    </xdr:from>
    <xdr:ext cx="311188" cy="170378"/>
    <xdr:sp macro="" textlink="" fLocksText="0">
      <xdr:nvSpPr>
        <xdr:cNvPr id="1027" name="Text Box 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619625" y="7362825"/>
          <a:ext cx="311188" cy="1703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000" tIns="22680" rIns="0" bIns="0" anchor="t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∑ 1B</a:t>
          </a:r>
        </a:p>
      </xdr:txBody>
    </xdr:sp>
    <xdr:clientData/>
  </xdr:oneCellAnchor>
  <xdr:twoCellAnchor>
    <xdr:from>
      <xdr:col>4</xdr:col>
      <xdr:colOff>533400</xdr:colOff>
      <xdr:row>30</xdr:row>
      <xdr:rowOff>95250</xdr:rowOff>
    </xdr:from>
    <xdr:to>
      <xdr:col>4</xdr:col>
      <xdr:colOff>542925</xdr:colOff>
      <xdr:row>32</xdr:row>
      <xdr:rowOff>38100</xdr:rowOff>
    </xdr:to>
    <xdr:sp macro="" textlink="">
      <xdr:nvSpPr>
        <xdr:cNvPr id="1301" name="Line 16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 bwMode="auto">
        <a:xfrm>
          <a:off x="5133975" y="8020050"/>
          <a:ext cx="9525" cy="2571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895350</xdr:colOff>
      <xdr:row>32</xdr:row>
      <xdr:rowOff>276225</xdr:rowOff>
    </xdr:from>
    <xdr:to>
      <xdr:col>3</xdr:col>
      <xdr:colOff>1552575</xdr:colOff>
      <xdr:row>32</xdr:row>
      <xdr:rowOff>276225</xdr:rowOff>
    </xdr:to>
    <xdr:sp macro="" textlink="">
      <xdr:nvSpPr>
        <xdr:cNvPr id="1302" name="Line 1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ShapeType="1"/>
        </xdr:cNvSpPr>
      </xdr:nvSpPr>
      <xdr:spPr bwMode="auto">
        <a:xfrm>
          <a:off x="3733800" y="8515350"/>
          <a:ext cx="657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876300</xdr:colOff>
      <xdr:row>30</xdr:row>
      <xdr:rowOff>123825</xdr:rowOff>
    </xdr:from>
    <xdr:to>
      <xdr:col>3</xdr:col>
      <xdr:colOff>885825</xdr:colOff>
      <xdr:row>32</xdr:row>
      <xdr:rowOff>276225</xdr:rowOff>
    </xdr:to>
    <xdr:sp macro="" textlink="">
      <xdr:nvSpPr>
        <xdr:cNvPr id="1303" name="Line 18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ShapeType="1"/>
        </xdr:cNvSpPr>
      </xdr:nvSpPr>
      <xdr:spPr bwMode="auto">
        <a:xfrm>
          <a:off x="3714750" y="8020050"/>
          <a:ext cx="9525" cy="495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0</xdr:rowOff>
        </xdr:from>
        <xdr:to>
          <xdr:col>3</xdr:col>
          <xdr:colOff>1076325</xdr:colOff>
          <xdr:row>5</xdr:row>
          <xdr:rowOff>209550</xdr:rowOff>
        </xdr:to>
        <xdr:sp macro="" textlink="">
          <xdr:nvSpPr>
            <xdr:cNvPr id="1031" name="Kontrollfeld 1" descr="Seniore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5</xdr:row>
          <xdr:rowOff>0</xdr:rowOff>
        </xdr:from>
        <xdr:to>
          <xdr:col>4</xdr:col>
          <xdr:colOff>428625</xdr:colOff>
          <xdr:row>5</xdr:row>
          <xdr:rowOff>209550</xdr:rowOff>
        </xdr:to>
        <xdr:sp macro="" textlink="">
          <xdr:nvSpPr>
            <xdr:cNvPr id="1032" name="Kontrollfeld 2" descr="Nachwuchs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Nachwuchs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161925</xdr:rowOff>
        </xdr:from>
        <xdr:to>
          <xdr:col>3</xdr:col>
          <xdr:colOff>1076325</xdr:colOff>
          <xdr:row>6</xdr:row>
          <xdr:rowOff>152400</xdr:rowOff>
        </xdr:to>
        <xdr:sp macro="" textlink="">
          <xdr:nvSpPr>
            <xdr:cNvPr id="1033" name="Kontrollfeld 4" descr="Verbandsliga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Verbandsliga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5</xdr:row>
          <xdr:rowOff>161925</xdr:rowOff>
        </xdr:from>
        <xdr:to>
          <xdr:col>4</xdr:col>
          <xdr:colOff>428625</xdr:colOff>
          <xdr:row>6</xdr:row>
          <xdr:rowOff>152400</xdr:rowOff>
        </xdr:to>
        <xdr:sp macro="" textlink="">
          <xdr:nvSpPr>
            <xdr:cNvPr id="1034" name="Kontrollfeld 5" descr="Landesliga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Landesliga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466725</xdr:colOff>
          <xdr:row>5</xdr:row>
          <xdr:rowOff>161925</xdr:rowOff>
        </xdr:from>
        <xdr:to>
          <xdr:col>4</xdr:col>
          <xdr:colOff>1533525</xdr:colOff>
          <xdr:row>6</xdr:row>
          <xdr:rowOff>152400</xdr:rowOff>
        </xdr:to>
        <xdr:sp macro="" textlink="">
          <xdr:nvSpPr>
            <xdr:cNvPr id="1035" name="Kontrollfeld 6" descr="Bezirksliga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Bezirksliga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142875</xdr:rowOff>
        </xdr:from>
        <xdr:to>
          <xdr:col>3</xdr:col>
          <xdr:colOff>1076325</xdr:colOff>
          <xdr:row>7</xdr:row>
          <xdr:rowOff>133350</xdr:rowOff>
        </xdr:to>
        <xdr:sp macro="" textlink="">
          <xdr:nvSpPr>
            <xdr:cNvPr id="1036" name="Kontrollfeld 7" descr="Turnier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Turnier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6</xdr:row>
          <xdr:rowOff>142875</xdr:rowOff>
        </xdr:from>
        <xdr:to>
          <xdr:col>4</xdr:col>
          <xdr:colOff>428625</xdr:colOff>
          <xdr:row>7</xdr:row>
          <xdr:rowOff>133350</xdr:rowOff>
        </xdr:to>
        <xdr:sp macro="" textlink="">
          <xdr:nvSpPr>
            <xdr:cNvPr id="1037" name="Kontrollfeld 9" descr="Pokal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Pokal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923925</xdr:colOff>
      <xdr:row>0</xdr:row>
      <xdr:rowOff>57150</xdr:rowOff>
    </xdr:from>
    <xdr:to>
      <xdr:col>4</xdr:col>
      <xdr:colOff>1752600</xdr:colOff>
      <xdr:row>2</xdr:row>
      <xdr:rowOff>190500</xdr:rowOff>
    </xdr:to>
    <xdr:pic>
      <xdr:nvPicPr>
        <xdr:cNvPr id="1304" name="Grafik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7150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962025</xdr:colOff>
      <xdr:row>36</xdr:row>
      <xdr:rowOff>28575</xdr:rowOff>
    </xdr:from>
    <xdr:to>
      <xdr:col>4</xdr:col>
      <xdr:colOff>1724025</xdr:colOff>
      <xdr:row>39</xdr:row>
      <xdr:rowOff>238125</xdr:rowOff>
    </xdr:to>
    <xdr:pic>
      <xdr:nvPicPr>
        <xdr:cNvPr id="1305" name="Grafik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86868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9525</xdr:colOff>
      <xdr:row>40</xdr:row>
      <xdr:rowOff>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>
          <a:off x="2352675" y="9172575"/>
          <a:ext cx="95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1524000</xdr:colOff>
      <xdr:row>38</xdr:row>
      <xdr:rowOff>9525</xdr:rowOff>
    </xdr:from>
    <xdr:to>
      <xdr:col>3</xdr:col>
      <xdr:colOff>1524001</xdr:colOff>
      <xdr:row>41</xdr:row>
      <xdr:rowOff>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 flipH="1">
          <a:off x="4505325" y="9172575"/>
          <a:ext cx="1" cy="8572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abSelected="1" showWhiteSpace="0" view="pageLayout" topLeftCell="A16" zoomScaleNormal="100" workbookViewId="0">
      <selection activeCell="D24" sqref="D24"/>
    </sheetView>
  </sheetViews>
  <sheetFormatPr baseColWidth="10" defaultColWidth="11.42578125" defaultRowHeight="12.75" x14ac:dyDescent="0.2"/>
  <cols>
    <col min="1" max="1" width="3.5703125" style="1" customWidth="1"/>
    <col min="2" max="2" width="30" style="2" customWidth="1"/>
    <col min="3" max="3" width="9" style="3" customWidth="1"/>
    <col min="4" max="5" width="26.42578125" style="2" customWidth="1"/>
    <col min="6" max="16384" width="11.42578125" style="2"/>
  </cols>
  <sheetData>
    <row r="1" spans="1:5" ht="37.5" customHeight="1" x14ac:dyDescent="0.2">
      <c r="A1" s="85" t="s">
        <v>38</v>
      </c>
      <c r="B1" s="85"/>
      <c r="C1" s="85"/>
      <c r="D1" s="85"/>
      <c r="E1" s="85"/>
    </row>
    <row r="2" spans="1:5" ht="17.25" customHeight="1" thickBot="1" x14ac:dyDescent="0.25">
      <c r="A2" s="86" t="s">
        <v>0</v>
      </c>
      <c r="B2" s="87" t="s">
        <v>1</v>
      </c>
      <c r="C2" s="87"/>
      <c r="D2" s="4"/>
      <c r="E2" s="5"/>
    </row>
    <row r="3" spans="1:5" ht="24.75" customHeight="1" thickBot="1" x14ac:dyDescent="0.25">
      <c r="A3" s="86"/>
      <c r="B3" s="67" t="s">
        <v>39</v>
      </c>
      <c r="C3" s="67"/>
      <c r="D3" s="74"/>
      <c r="E3" s="60"/>
    </row>
    <row r="4" spans="1:5" ht="24.75" customHeight="1" thickBot="1" x14ac:dyDescent="0.25">
      <c r="A4" s="86"/>
      <c r="B4" s="88" t="s">
        <v>2</v>
      </c>
      <c r="C4" s="88"/>
      <c r="D4" s="89"/>
      <c r="E4" s="89"/>
    </row>
    <row r="5" spans="1:5" ht="24.75" customHeight="1" x14ac:dyDescent="0.2">
      <c r="A5" s="86"/>
      <c r="B5" s="88" t="s">
        <v>3</v>
      </c>
      <c r="C5" s="88"/>
      <c r="D5" s="92"/>
      <c r="E5" s="92"/>
    </row>
    <row r="6" spans="1:5" ht="17.25" customHeight="1" x14ac:dyDescent="0.2">
      <c r="A6" s="86"/>
      <c r="B6" s="90" t="s">
        <v>4</v>
      </c>
      <c r="C6" s="90"/>
      <c r="D6" s="6"/>
      <c r="E6" s="7"/>
    </row>
    <row r="7" spans="1:5" ht="17.25" customHeight="1" thickBot="1" x14ac:dyDescent="0.25">
      <c r="A7" s="86"/>
      <c r="B7" s="90"/>
      <c r="C7" s="90"/>
      <c r="D7" s="6"/>
      <c r="E7" s="7"/>
    </row>
    <row r="8" spans="1:5" ht="17.25" customHeight="1" thickBot="1" x14ac:dyDescent="0.25">
      <c r="A8" s="86"/>
      <c r="B8" s="91" t="s">
        <v>41</v>
      </c>
      <c r="C8" s="91"/>
      <c r="D8" s="75"/>
      <c r="E8" s="76"/>
    </row>
    <row r="9" spans="1:5" ht="8.1" customHeight="1" thickBot="1" x14ac:dyDescent="0.25">
      <c r="A9" s="8"/>
    </row>
    <row r="10" spans="1:5" ht="19.5" customHeight="1" thickBot="1" x14ac:dyDescent="0.25">
      <c r="A10" s="96" t="s">
        <v>5</v>
      </c>
      <c r="B10" s="97"/>
      <c r="C10" s="97"/>
      <c r="D10" s="77" t="s">
        <v>6</v>
      </c>
      <c r="E10" s="78" t="s">
        <v>7</v>
      </c>
    </row>
    <row r="11" spans="1:5" ht="25.5" customHeight="1" thickBot="1" x14ac:dyDescent="0.25">
      <c r="A11" s="96"/>
      <c r="B11" s="57" t="s">
        <v>8</v>
      </c>
      <c r="C11" s="17"/>
      <c r="D11" s="59"/>
      <c r="E11" s="60"/>
    </row>
    <row r="12" spans="1:5" ht="25.5" customHeight="1" thickBot="1" x14ac:dyDescent="0.25">
      <c r="A12" s="96"/>
      <c r="B12" s="58" t="s">
        <v>31</v>
      </c>
      <c r="C12" s="11"/>
      <c r="D12" s="37"/>
      <c r="E12" s="38"/>
    </row>
    <row r="13" spans="1:5" ht="8.1" customHeight="1" thickBot="1" x14ac:dyDescent="0.25">
      <c r="B13" s="98"/>
      <c r="C13" s="98"/>
      <c r="D13" s="6"/>
      <c r="E13" s="6"/>
    </row>
    <row r="14" spans="1:5" ht="21" customHeight="1" x14ac:dyDescent="0.2">
      <c r="A14" s="100" t="s">
        <v>9</v>
      </c>
      <c r="B14" s="99" t="s">
        <v>10</v>
      </c>
      <c r="C14" s="99"/>
      <c r="D14" s="9"/>
      <c r="E14" s="12"/>
    </row>
    <row r="15" spans="1:5" ht="21" customHeight="1" x14ac:dyDescent="0.2">
      <c r="A15" s="101"/>
      <c r="B15" s="50" t="s">
        <v>11</v>
      </c>
      <c r="C15" s="61">
        <v>50</v>
      </c>
      <c r="D15" s="31"/>
      <c r="E15" s="32" t="s">
        <v>32</v>
      </c>
    </row>
    <row r="16" spans="1:5" ht="21" customHeight="1" x14ac:dyDescent="0.2">
      <c r="A16" s="101"/>
      <c r="B16" s="50" t="s">
        <v>12</v>
      </c>
      <c r="C16" s="61">
        <v>40</v>
      </c>
      <c r="D16" s="33"/>
      <c r="E16" s="34"/>
    </row>
    <row r="17" spans="1:5" ht="21" customHeight="1" x14ac:dyDescent="0.2">
      <c r="A17" s="101"/>
      <c r="B17" s="50" t="s">
        <v>13</v>
      </c>
      <c r="C17" s="61">
        <v>30</v>
      </c>
      <c r="D17" s="33"/>
      <c r="E17" s="34"/>
    </row>
    <row r="18" spans="1:5" ht="21" customHeight="1" x14ac:dyDescent="0.2">
      <c r="A18" s="101"/>
      <c r="B18" s="50" t="s">
        <v>14</v>
      </c>
      <c r="C18" s="61">
        <v>25</v>
      </c>
      <c r="D18" s="33"/>
      <c r="E18" s="34"/>
    </row>
    <row r="19" spans="1:5" ht="21" customHeight="1" x14ac:dyDescent="0.2">
      <c r="A19" s="101"/>
      <c r="B19" s="50" t="s">
        <v>15</v>
      </c>
      <c r="C19" s="61">
        <v>20</v>
      </c>
      <c r="D19" s="33"/>
      <c r="E19" s="34"/>
    </row>
    <row r="20" spans="1:5" ht="21" customHeight="1" thickBot="1" x14ac:dyDescent="0.25">
      <c r="A20" s="102"/>
      <c r="B20" s="62" t="s">
        <v>29</v>
      </c>
      <c r="C20" s="63">
        <v>10</v>
      </c>
      <c r="D20" s="35"/>
      <c r="E20" s="36"/>
    </row>
    <row r="21" spans="1:5" ht="8.1" customHeight="1" thickBot="1" x14ac:dyDescent="0.25">
      <c r="A21" s="8"/>
      <c r="D21" s="13"/>
      <c r="E21" s="13"/>
    </row>
    <row r="22" spans="1:5" ht="18.75" customHeight="1" thickBot="1" x14ac:dyDescent="0.25">
      <c r="A22" s="96" t="s">
        <v>16</v>
      </c>
      <c r="B22" s="103" t="s">
        <v>17</v>
      </c>
      <c r="C22" s="103"/>
      <c r="D22" s="14"/>
      <c r="E22" s="15"/>
    </row>
    <row r="23" spans="1:5" ht="17.25" customHeight="1" thickBot="1" x14ac:dyDescent="0.25">
      <c r="A23" s="96"/>
      <c r="B23" s="16" t="s">
        <v>33</v>
      </c>
      <c r="C23" s="64" t="s">
        <v>32</v>
      </c>
      <c r="D23" s="81">
        <v>0</v>
      </c>
      <c r="E23" s="81">
        <v>0</v>
      </c>
    </row>
    <row r="24" spans="1:5" ht="18" customHeight="1" thickBot="1" x14ac:dyDescent="0.25">
      <c r="A24" s="96"/>
      <c r="B24" s="95" t="s">
        <v>40</v>
      </c>
      <c r="C24" s="95"/>
      <c r="D24" s="55">
        <f>(D23*2)*0.38</f>
        <v>0</v>
      </c>
      <c r="E24" s="56">
        <f>(E23*2)*0.38</f>
        <v>0</v>
      </c>
    </row>
    <row r="25" spans="1:5" ht="17.25" customHeight="1" thickBot="1" x14ac:dyDescent="0.25">
      <c r="A25" s="96"/>
      <c r="B25" s="95" t="s">
        <v>18</v>
      </c>
      <c r="C25" s="95"/>
      <c r="D25" s="79"/>
      <c r="E25" s="80" t="s">
        <v>32</v>
      </c>
    </row>
    <row r="26" spans="1:5" ht="17.25" customHeight="1" thickBot="1" x14ac:dyDescent="0.25">
      <c r="A26" s="96"/>
      <c r="B26" s="10" t="s">
        <v>19</v>
      </c>
      <c r="C26" s="11"/>
      <c r="D26" s="18">
        <v>0</v>
      </c>
      <c r="E26" s="19"/>
    </row>
    <row r="27" spans="1:5" ht="8.1" customHeight="1" thickBot="1" x14ac:dyDescent="0.25">
      <c r="A27" s="8"/>
      <c r="B27" s="6"/>
      <c r="C27" s="20"/>
      <c r="D27" s="21"/>
      <c r="E27" s="44"/>
    </row>
    <row r="28" spans="1:5" ht="18.75" customHeight="1" x14ac:dyDescent="0.2">
      <c r="A28" s="22"/>
      <c r="B28" s="103" t="s">
        <v>20</v>
      </c>
      <c r="C28" s="103"/>
      <c r="D28" s="14"/>
      <c r="E28" s="15"/>
    </row>
    <row r="29" spans="1:5" ht="17.25" customHeight="1" thickBot="1" x14ac:dyDescent="0.25">
      <c r="A29" s="23" t="s">
        <v>21</v>
      </c>
      <c r="B29" s="16" t="s">
        <v>22</v>
      </c>
      <c r="C29" s="17"/>
      <c r="D29" s="53">
        <f>SUM(D15:D20,D24,D26)</f>
        <v>0</v>
      </c>
      <c r="E29" s="54">
        <f>SUM(E15:E20,E24,E26)</f>
        <v>0</v>
      </c>
    </row>
    <row r="30" spans="1:5" ht="28.5" customHeight="1" thickBot="1" x14ac:dyDescent="0.3">
      <c r="A30" s="24"/>
      <c r="B30" s="25" t="s">
        <v>23</v>
      </c>
      <c r="C30" s="26"/>
      <c r="D30" s="18"/>
      <c r="E30" s="19"/>
    </row>
    <row r="31" spans="1:5" ht="8.1" customHeight="1" x14ac:dyDescent="0.2">
      <c r="A31" s="27"/>
      <c r="B31" s="6"/>
      <c r="C31" s="20"/>
      <c r="D31" s="21"/>
      <c r="E31" s="21"/>
    </row>
    <row r="32" spans="1:5" ht="17.25" customHeight="1" x14ac:dyDescent="0.2">
      <c r="A32" s="112" t="s">
        <v>25</v>
      </c>
      <c r="B32" s="114" t="s">
        <v>24</v>
      </c>
      <c r="C32" s="114"/>
      <c r="D32" s="28"/>
      <c r="E32" s="29"/>
    </row>
    <row r="33" spans="1:9" ht="34.5" customHeight="1" thickBot="1" x14ac:dyDescent="0.25">
      <c r="A33" s="113"/>
      <c r="B33" s="67" t="s">
        <v>26</v>
      </c>
      <c r="C33" s="68"/>
      <c r="D33" s="69"/>
      <c r="E33" s="52">
        <f>D29+E29</f>
        <v>0</v>
      </c>
    </row>
    <row r="34" spans="1:9" ht="26.25" customHeight="1" thickBot="1" x14ac:dyDescent="0.25">
      <c r="A34" s="30" t="s">
        <v>27</v>
      </c>
      <c r="B34" s="108" t="s">
        <v>36</v>
      </c>
      <c r="C34" s="108"/>
      <c r="D34" s="108"/>
      <c r="E34" s="52">
        <f>E33/2</f>
        <v>0</v>
      </c>
    </row>
    <row r="35" spans="1:9" ht="8.1" customHeight="1" thickBot="1" x14ac:dyDescent="0.25">
      <c r="A35" s="39"/>
      <c r="B35" s="40"/>
      <c r="C35" s="41"/>
      <c r="D35" s="42"/>
      <c r="E35" s="51"/>
    </row>
    <row r="36" spans="1:9" ht="8.1" customHeight="1" x14ac:dyDescent="0.2">
      <c r="A36" s="45"/>
      <c r="B36" s="46"/>
      <c r="C36" s="47"/>
      <c r="D36" s="48"/>
      <c r="E36" s="49"/>
    </row>
    <row r="37" spans="1:9" ht="12.75" customHeight="1" x14ac:dyDescent="0.2">
      <c r="A37" s="109" t="s">
        <v>28</v>
      </c>
      <c r="B37" s="104" t="s">
        <v>30</v>
      </c>
      <c r="C37" s="104"/>
      <c r="D37" s="104"/>
      <c r="E37" s="105"/>
    </row>
    <row r="38" spans="1:9" ht="12.75" customHeight="1" x14ac:dyDescent="0.2">
      <c r="A38" s="110"/>
      <c r="B38" s="106"/>
      <c r="C38" s="106"/>
      <c r="D38" s="106"/>
      <c r="E38" s="107"/>
    </row>
    <row r="39" spans="1:9" ht="18" x14ac:dyDescent="0.2">
      <c r="A39" s="110"/>
      <c r="B39" s="82" t="s">
        <v>37</v>
      </c>
      <c r="C39" s="83"/>
      <c r="D39" s="83"/>
      <c r="E39" s="84"/>
    </row>
    <row r="40" spans="1:9" ht="21" customHeight="1" x14ac:dyDescent="0.2">
      <c r="A40" s="110"/>
      <c r="B40" s="73" t="str">
        <f>HYPERLINK(Text1)</f>
        <v/>
      </c>
      <c r="C40" s="66"/>
      <c r="D40" s="65" t="str">
        <f>HYPERLINK(Text2)</f>
        <v/>
      </c>
      <c r="E40" s="70" t="s">
        <v>32</v>
      </c>
      <c r="I40" s="50"/>
    </row>
    <row r="41" spans="1:9" ht="30" customHeight="1" x14ac:dyDescent="0.2">
      <c r="A41" s="110"/>
      <c r="B41" s="67" t="s">
        <v>34</v>
      </c>
      <c r="C41" s="72"/>
      <c r="D41" s="6"/>
      <c r="E41" s="71">
        <f>E33-E34</f>
        <v>0</v>
      </c>
    </row>
    <row r="42" spans="1:9" x14ac:dyDescent="0.2">
      <c r="A42" s="111"/>
      <c r="B42" s="43"/>
      <c r="C42" s="93" t="s">
        <v>35</v>
      </c>
      <c r="D42" s="93"/>
      <c r="E42" s="94"/>
    </row>
  </sheetData>
  <sheetProtection selectLockedCells="1" selectUnlockedCells="1"/>
  <mergeCells count="27">
    <mergeCell ref="C42:E42"/>
    <mergeCell ref="B24:C24"/>
    <mergeCell ref="A10:A12"/>
    <mergeCell ref="B10:C10"/>
    <mergeCell ref="B13:C13"/>
    <mergeCell ref="B14:C14"/>
    <mergeCell ref="A22:A26"/>
    <mergeCell ref="A14:A20"/>
    <mergeCell ref="B22:C22"/>
    <mergeCell ref="B25:C25"/>
    <mergeCell ref="B37:E38"/>
    <mergeCell ref="B34:D34"/>
    <mergeCell ref="B28:C28"/>
    <mergeCell ref="A37:A42"/>
    <mergeCell ref="A32:A33"/>
    <mergeCell ref="B32:C32"/>
    <mergeCell ref="B39:E39"/>
    <mergeCell ref="A1:E1"/>
    <mergeCell ref="A2:A8"/>
    <mergeCell ref="B2:C2"/>
    <mergeCell ref="B4:C4"/>
    <mergeCell ref="D4:E4"/>
    <mergeCell ref="B6:C6"/>
    <mergeCell ref="B7:C7"/>
    <mergeCell ref="B8:C8"/>
    <mergeCell ref="B5:C5"/>
    <mergeCell ref="D5:E5"/>
  </mergeCells>
  <printOptions horizontalCentered="1" verticalCentered="1"/>
  <pageMargins left="0.39370078740157483" right="0.43307086614173229" top="0.19685039370078741" bottom="0" header="0.51181102362204722" footer="0.51181102362204722"/>
  <pageSetup paperSize="9" firstPageNumber="0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Kontrollfeld 1">
              <controlPr defaultSize="0" autoFill="0" autoLine="0" autoPict="0" altText="Senioren">
                <anchor moveWithCells="1" sizeWithCells="1"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3</xdr:col>
                    <xdr:colOff>1076325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Kontrollfeld 2">
              <controlPr defaultSize="0" autoFill="0" autoLine="0" autoPict="0" altText="Nachwuchs">
                <anchor moveWithCells="1" sizeWithCells="1">
                  <from>
                    <xdr:col>3</xdr:col>
                    <xdr:colOff>933450</xdr:colOff>
                    <xdr:row>5</xdr:row>
                    <xdr:rowOff>0</xdr:rowOff>
                  </from>
                  <to>
                    <xdr:col>4</xdr:col>
                    <xdr:colOff>428625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Kontrollfeld 4">
              <controlPr defaultSize="0" autoFill="0" autoLine="0" autoPict="0" altText="Verbandsliga">
                <anchor moveWithCells="1" sizeWithCells="1">
                  <from>
                    <xdr:col>3</xdr:col>
                    <xdr:colOff>9525</xdr:colOff>
                    <xdr:row>5</xdr:row>
                    <xdr:rowOff>161925</xdr:rowOff>
                  </from>
                  <to>
                    <xdr:col>3</xdr:col>
                    <xdr:colOff>1076325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Kontrollfeld 5">
              <controlPr defaultSize="0" autoFill="0" autoLine="0" autoPict="0" altText="Landesliga">
                <anchor moveWithCells="1" sizeWithCells="1">
                  <from>
                    <xdr:col>3</xdr:col>
                    <xdr:colOff>933450</xdr:colOff>
                    <xdr:row>5</xdr:row>
                    <xdr:rowOff>161925</xdr:rowOff>
                  </from>
                  <to>
                    <xdr:col>4</xdr:col>
                    <xdr:colOff>428625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Kontrollfeld 6">
              <controlPr defaultSize="0" autoFill="0" autoLine="0" autoPict="0" altText="Bezirksliga">
                <anchor moveWithCells="1" sizeWithCells="1">
                  <from>
                    <xdr:col>4</xdr:col>
                    <xdr:colOff>466725</xdr:colOff>
                    <xdr:row>5</xdr:row>
                    <xdr:rowOff>161925</xdr:rowOff>
                  </from>
                  <to>
                    <xdr:col>4</xdr:col>
                    <xdr:colOff>1533525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Kontrollfeld 7">
              <controlPr defaultSize="0" autoFill="0" autoLine="0" autoPict="0" altText="Turnier">
                <anchor moveWithCells="1" sizeWithCells="1">
                  <from>
                    <xdr:col>3</xdr:col>
                    <xdr:colOff>9525</xdr:colOff>
                    <xdr:row>6</xdr:row>
                    <xdr:rowOff>142875</xdr:rowOff>
                  </from>
                  <to>
                    <xdr:col>3</xdr:col>
                    <xdr:colOff>1076325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Kontrollfeld 9">
              <controlPr defaultSize="0" autoFill="0" autoLine="0" autoPict="0" altText="Pokal">
                <anchor moveWithCells="1" sizeWithCells="1">
                  <from>
                    <xdr:col>3</xdr:col>
                    <xdr:colOff>933450</xdr:colOff>
                    <xdr:row>6</xdr:row>
                    <xdr:rowOff>142875</xdr:rowOff>
                  </from>
                  <to>
                    <xdr:col>4</xdr:col>
                    <xdr:colOff>428625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Tabelle1!Druckbereich</vt:lpstr>
      <vt:lpstr>Tabelle1!Kontrollkästchen6</vt:lpstr>
      <vt:lpstr>Tabelle1!Kontrollkästchen8</vt:lpstr>
      <vt:lpstr>Tabelle1!Text1</vt:lpstr>
      <vt:lpstr>Tabelle1!Text2</vt:lpstr>
      <vt:lpstr>Tabelle1!Text5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Stölting</dc:creator>
  <cp:lastModifiedBy>Stölting, Olaf (PerformaNord)</cp:lastModifiedBy>
  <cp:lastPrinted>2023-03-13T21:08:30Z</cp:lastPrinted>
  <dcterms:created xsi:type="dcterms:W3CDTF">2018-02-26T18:39:50Z</dcterms:created>
  <dcterms:modified xsi:type="dcterms:W3CDTF">2023-05-10T08:10:11Z</dcterms:modified>
</cp:coreProperties>
</file>